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4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<sst xmlns="http://schemas.openxmlformats.org/spreadsheetml/2006/main" count="44" uniqueCount="43">
  <si>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貸　借　対　照　表</t>
  </si>
  <si>
    <t>平成26年3月31日現在</t>
  </si>
  <si>
    <t>（単位は円、△：減）</t>
  </si>
  <si>
    <t>科　　目</t>
  </si>
  <si>
    <t>当年度</t>
  </si>
  <si>
    <t>前年度</t>
  </si>
  <si>
    <t>増減</t>
  </si>
  <si>
    <t>Ⅰ　資産の部</t>
  </si>
  <si>
    <t>　１．流動資産</t>
  </si>
  <si>
    <t>　　現金・預貯金</t>
  </si>
  <si>
    <t>　　未収金</t>
  </si>
  <si>
    <t>　　貯蔵金</t>
  </si>
  <si>
    <t>流動資産合計</t>
  </si>
  <si>
    <t>　２．固定資産</t>
  </si>
  <si>
    <t>基本財産合計</t>
  </si>
  <si>
    <t>　　（１）基本財産</t>
  </si>
  <si>
    <t>　　（２）特定資産</t>
  </si>
  <si>
    <t>特定資産合計</t>
  </si>
  <si>
    <t>　　（3）その他固定資産</t>
  </si>
  <si>
    <t>固定資産合計</t>
  </si>
  <si>
    <t>資産合計</t>
  </si>
  <si>
    <t>Ⅱ　負債の部</t>
  </si>
  <si>
    <t>　１．流動負債</t>
  </si>
  <si>
    <t>　　未払金</t>
  </si>
  <si>
    <t>　　減価償却費</t>
  </si>
  <si>
    <t>　　預り金</t>
  </si>
  <si>
    <t>流動負債合計</t>
  </si>
  <si>
    <t>　２．固定負債</t>
  </si>
  <si>
    <t>固定負債合計</t>
  </si>
  <si>
    <t>負債合計</t>
  </si>
  <si>
    <t>Ⅲ正味財産の部</t>
  </si>
  <si>
    <t>　１．指定正味財産</t>
  </si>
  <si>
    <t>　　（うち基本財産への充当額）</t>
  </si>
  <si>
    <t>　２．一般正味財産</t>
  </si>
  <si>
    <t>正味財産合計</t>
  </si>
  <si>
    <t>負債及び正味財産合計</t>
  </si>
  <si>
    <t>　　　建物敷金</t>
  </si>
  <si>
    <t>　　　備品</t>
  </si>
  <si>
    <t>その他固定資産合計</t>
  </si>
  <si>
    <t xml:space="preserve">           内訳　点字プリンター</t>
  </si>
  <si>
    <t>　　　　　　　　　コピー機</t>
  </si>
  <si>
    <t>△84,336</t>
  </si>
  <si>
    <t>　　　　　　　　　パソコン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</si>
</sst>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dashed"/>
    </border>
    <border>
      <left style="medium"/>
      <right style="medium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177" fontId="6" fillId="0" borderId="13" xfId="48" applyNumberFormat="1" applyFont="1" applyBorder="1" applyAlignment="1">
      <alignment vertical="center"/>
    </xf>
    <xf numFmtId="177" fontId="6" fillId="0" borderId="14" xfId="48" applyNumberFormat="1" applyFont="1" applyBorder="1" applyAlignment="1">
      <alignment vertical="center"/>
    </xf>
    <xf numFmtId="177" fontId="6" fillId="0" borderId="12" xfId="48" applyNumberFormat="1" applyFont="1" applyBorder="1" applyAlignment="1">
      <alignment vertical="center"/>
    </xf>
    <xf numFmtId="177" fontId="6" fillId="0" borderId="15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11" xfId="48" applyNumberFormat="1" applyFont="1" applyBorder="1" applyAlignment="1">
      <alignment vertical="center"/>
    </xf>
    <xf numFmtId="177" fontId="6" fillId="0" borderId="17" xfId="48" applyNumberFormat="1" applyFont="1" applyBorder="1" applyAlignment="1">
      <alignment vertical="center"/>
    </xf>
    <xf numFmtId="177" fontId="6" fillId="0" borderId="18" xfId="48" applyNumberFormat="1" applyFont="1" applyBorder="1" applyAlignment="1">
      <alignment vertical="center"/>
    </xf>
    <xf numFmtId="177" fontId="3" fillId="0" borderId="0" xfId="48" applyNumberFormat="1" applyFont="1" applyAlignment="1">
      <alignment vertical="center"/>
    </xf>
    <xf numFmtId="38" fontId="3" fillId="0" borderId="19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177" fontId="6" fillId="0" borderId="19" xfId="48" applyNumberFormat="1" applyFont="1" applyBorder="1" applyAlignment="1">
      <alignment vertical="center"/>
    </xf>
    <xf numFmtId="177" fontId="6" fillId="0" borderId="19" xfId="48" applyNumberFormat="1" applyFont="1" applyBorder="1" applyAlignment="1">
      <alignment horizontal="right" vertical="center"/>
    </xf>
    <xf numFmtId="38" fontId="7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7.421875" style="1" bestFit="1" customWidth="1"/>
    <col min="2" max="3" width="13.421875" style="1" customWidth="1"/>
    <col min="4" max="4" width="14.7109375" style="1" bestFit="1" customWidth="1"/>
    <col min="5" max="6" width="8.8515625" style="1" customWidth="1"/>
    <col min="7" max="7" width="9.28125" style="1" bestFit="1" customWidth="1"/>
    <col min="8" max="16384" width="8.8515625" style="1" customWidth="1"/>
  </cols>
  <sheetData>
    <row r="1" spans="1:4" ht="30" customHeight="1">
      <c r="A1" s="33" t="s">
        <v>0</v>
      </c>
      <c r="B1" s="34"/>
      <c r="C1" s="34"/>
      <c r="D1" s="34"/>
    </row>
    <row r="2" spans="1:4" ht="14.25">
      <c r="A2" s="35" t="s">
        <v>1</v>
      </c>
      <c r="B2" s="35"/>
      <c r="C2" s="35"/>
      <c r="D2" s="35"/>
    </row>
    <row r="3" spans="3:4" ht="15" thickBot="1">
      <c r="C3" s="35" t="s">
        <v>2</v>
      </c>
      <c r="D3" s="35"/>
    </row>
    <row r="4" spans="1:4" ht="19.5" customHeight="1" thickBot="1">
      <c r="A4" s="2" t="s">
        <v>3</v>
      </c>
      <c r="B4" s="2" t="s">
        <v>4</v>
      </c>
      <c r="C4" s="2" t="s">
        <v>5</v>
      </c>
      <c r="D4" s="2" t="s">
        <v>6</v>
      </c>
    </row>
    <row r="5" spans="1:4" ht="19.5" customHeight="1" thickBot="1">
      <c r="A5" s="3" t="s">
        <v>7</v>
      </c>
      <c r="B5" s="4"/>
      <c r="C5" s="4"/>
      <c r="D5" s="4"/>
    </row>
    <row r="6" spans="1:4" ht="19.5" customHeight="1">
      <c r="A6" s="5" t="s">
        <v>8</v>
      </c>
      <c r="B6" s="5"/>
      <c r="C6" s="5"/>
      <c r="D6" s="5"/>
    </row>
    <row r="7" spans="1:4" ht="19.5" customHeight="1">
      <c r="A7" s="6" t="s">
        <v>9</v>
      </c>
      <c r="B7" s="7">
        <f>530000+7317</f>
        <v>537317</v>
      </c>
      <c r="C7" s="7">
        <v>1749611</v>
      </c>
      <c r="D7" s="20">
        <f>B7-C7</f>
        <v>-1212294</v>
      </c>
    </row>
    <row r="8" spans="1:4" ht="19.5" customHeight="1">
      <c r="A8" s="6" t="s">
        <v>10</v>
      </c>
      <c r="B8" s="7">
        <v>0</v>
      </c>
      <c r="C8" s="7">
        <v>0</v>
      </c>
      <c r="D8" s="20">
        <f aca="true" t="shared" si="0" ref="D8:D30">B8-C8</f>
        <v>0</v>
      </c>
    </row>
    <row r="9" spans="1:4" ht="19.5" customHeight="1">
      <c r="A9" s="6" t="s">
        <v>11</v>
      </c>
      <c r="B9" s="7">
        <v>50000</v>
      </c>
      <c r="C9" s="7">
        <v>50000</v>
      </c>
      <c r="D9" s="20">
        <f t="shared" si="0"/>
        <v>0</v>
      </c>
    </row>
    <row r="10" spans="1:4" ht="19.5" customHeight="1">
      <c r="A10" s="8" t="s">
        <v>12</v>
      </c>
      <c r="B10" s="9">
        <f>SUM(B7:B9)</f>
        <v>587317</v>
      </c>
      <c r="C10" s="9">
        <f>SUM(C7:C9)</f>
        <v>1799611</v>
      </c>
      <c r="D10" s="21">
        <f t="shared" si="0"/>
        <v>-1212294</v>
      </c>
    </row>
    <row r="11" spans="1:4" ht="19.5" customHeight="1">
      <c r="A11" s="5" t="s">
        <v>13</v>
      </c>
      <c r="B11" s="10"/>
      <c r="C11" s="10"/>
      <c r="D11" s="22"/>
    </row>
    <row r="12" spans="1:4" ht="19.5" customHeight="1">
      <c r="A12" s="6" t="s">
        <v>15</v>
      </c>
      <c r="B12" s="7">
        <v>900000</v>
      </c>
      <c r="C12" s="7">
        <v>0</v>
      </c>
      <c r="D12" s="20">
        <f t="shared" si="0"/>
        <v>900000</v>
      </c>
    </row>
    <row r="13" spans="1:4" ht="19.5" customHeight="1">
      <c r="A13" s="11" t="s">
        <v>14</v>
      </c>
      <c r="B13" s="12">
        <v>900000</v>
      </c>
      <c r="C13" s="12">
        <v>0</v>
      </c>
      <c r="D13" s="23">
        <f t="shared" si="0"/>
        <v>900000</v>
      </c>
    </row>
    <row r="14" spans="1:4" ht="19.5" customHeight="1">
      <c r="A14" s="5" t="s">
        <v>16</v>
      </c>
      <c r="B14" s="10"/>
      <c r="C14" s="10"/>
      <c r="D14" s="22"/>
    </row>
    <row r="15" spans="1:4" ht="19.5" customHeight="1">
      <c r="A15" s="11" t="s">
        <v>17</v>
      </c>
      <c r="B15" s="12">
        <v>0</v>
      </c>
      <c r="C15" s="12">
        <v>0</v>
      </c>
      <c r="D15" s="23">
        <f t="shared" si="0"/>
        <v>0</v>
      </c>
    </row>
    <row r="16" spans="1:4" ht="19.5" customHeight="1">
      <c r="A16" s="5" t="s">
        <v>18</v>
      </c>
      <c r="B16" s="10"/>
      <c r="C16" s="10"/>
      <c r="D16" s="22"/>
    </row>
    <row r="17" spans="1:4" ht="19.5" customHeight="1">
      <c r="A17" s="6" t="s">
        <v>36</v>
      </c>
      <c r="B17" s="7">
        <v>196980</v>
      </c>
      <c r="C17" s="7">
        <v>196980</v>
      </c>
      <c r="D17" s="20">
        <f t="shared" si="0"/>
        <v>0</v>
      </c>
    </row>
    <row r="18" spans="1:4" ht="19.5" customHeight="1">
      <c r="A18" s="6" t="s">
        <v>37</v>
      </c>
      <c r="B18" s="7">
        <v>462657</v>
      </c>
      <c r="C18" s="7">
        <v>344373</v>
      </c>
      <c r="D18" s="20">
        <f t="shared" si="0"/>
        <v>118284</v>
      </c>
    </row>
    <row r="19" spans="1:4" ht="19.5" customHeight="1">
      <c r="A19" s="6" t="s">
        <v>39</v>
      </c>
      <c r="B19" s="7">
        <v>1</v>
      </c>
      <c r="C19" s="7">
        <v>1</v>
      </c>
      <c r="D19" s="20">
        <v>0</v>
      </c>
    </row>
    <row r="20" spans="1:4" ht="19.5" customHeight="1">
      <c r="A20" s="29" t="s">
        <v>40</v>
      </c>
      <c r="B20" s="30">
        <v>260036</v>
      </c>
      <c r="C20" s="30">
        <v>344372</v>
      </c>
      <c r="D20" s="32" t="s">
        <v>41</v>
      </c>
    </row>
    <row r="21" spans="1:4" ht="19.5" customHeight="1">
      <c r="A21" s="29" t="s">
        <v>42</v>
      </c>
      <c r="B21" s="30">
        <v>202620</v>
      </c>
      <c r="C21" s="30">
        <v>0</v>
      </c>
      <c r="D21" s="31">
        <v>202620</v>
      </c>
    </row>
    <row r="22" spans="1:4" ht="19.5" customHeight="1">
      <c r="A22" s="11" t="s">
        <v>38</v>
      </c>
      <c r="B22" s="12">
        <f>B17+B18</f>
        <v>659637</v>
      </c>
      <c r="C22" s="12">
        <f>C17+C18</f>
        <v>541353</v>
      </c>
      <c r="D22" s="23">
        <f t="shared" si="0"/>
        <v>118284</v>
      </c>
    </row>
    <row r="23" spans="1:4" ht="19.5" customHeight="1">
      <c r="A23" s="5" t="s">
        <v>19</v>
      </c>
      <c r="B23" s="10">
        <f>B13+B15+B22</f>
        <v>1559637</v>
      </c>
      <c r="C23" s="10">
        <f>C13+C15+C22</f>
        <v>541353</v>
      </c>
      <c r="D23" s="22">
        <f t="shared" si="0"/>
        <v>1018284</v>
      </c>
    </row>
    <row r="24" spans="1:4" ht="19.5" customHeight="1" thickBot="1">
      <c r="A24" s="13" t="s">
        <v>20</v>
      </c>
      <c r="B24" s="14">
        <f>B10+B23</f>
        <v>2146954</v>
      </c>
      <c r="C24" s="14">
        <f>C10+C23</f>
        <v>2340964</v>
      </c>
      <c r="D24" s="24">
        <f t="shared" si="0"/>
        <v>-194010</v>
      </c>
    </row>
    <row r="25" spans="1:4" ht="19.5" customHeight="1" thickBot="1">
      <c r="A25" s="3" t="s">
        <v>21</v>
      </c>
      <c r="B25" s="3"/>
      <c r="C25" s="3"/>
      <c r="D25" s="25"/>
    </row>
    <row r="26" spans="1:4" ht="19.5" customHeight="1">
      <c r="A26" s="15" t="s">
        <v>22</v>
      </c>
      <c r="B26" s="16"/>
      <c r="C26" s="16"/>
      <c r="D26" s="26"/>
    </row>
    <row r="27" spans="1:4" ht="19.5" customHeight="1">
      <c r="A27" s="6" t="s">
        <v>23</v>
      </c>
      <c r="B27" s="7">
        <v>0</v>
      </c>
      <c r="C27" s="7">
        <v>0</v>
      </c>
      <c r="D27" s="20">
        <f t="shared" si="0"/>
        <v>0</v>
      </c>
    </row>
    <row r="28" spans="1:4" ht="19.5" customHeight="1">
      <c r="A28" s="6" t="s">
        <v>24</v>
      </c>
      <c r="B28" s="7"/>
      <c r="C28" s="7"/>
      <c r="D28" s="20"/>
    </row>
    <row r="29" spans="1:4" ht="19.5" customHeight="1">
      <c r="A29" s="6" t="s">
        <v>25</v>
      </c>
      <c r="B29" s="7">
        <v>0</v>
      </c>
      <c r="C29" s="7">
        <v>0</v>
      </c>
      <c r="D29" s="20">
        <f t="shared" si="0"/>
        <v>0</v>
      </c>
    </row>
    <row r="30" spans="1:4" ht="19.5" customHeight="1">
      <c r="A30" s="11" t="s">
        <v>26</v>
      </c>
      <c r="B30" s="12">
        <f>SUM(B27:B29)</f>
        <v>0</v>
      </c>
      <c r="C30" s="12">
        <f>SUM(C27:C29)</f>
        <v>0</v>
      </c>
      <c r="D30" s="23">
        <f t="shared" si="0"/>
        <v>0</v>
      </c>
    </row>
    <row r="31" spans="1:4" ht="19.5" customHeight="1">
      <c r="A31" s="17" t="s">
        <v>27</v>
      </c>
      <c r="B31" s="18"/>
      <c r="C31" s="18"/>
      <c r="D31" s="27"/>
    </row>
    <row r="32" spans="1:4" ht="19.5" customHeight="1">
      <c r="A32" s="11" t="s">
        <v>28</v>
      </c>
      <c r="B32" s="12"/>
      <c r="C32" s="12"/>
      <c r="D32" s="23"/>
    </row>
    <row r="33" spans="1:4" ht="19.5" customHeight="1" thickBot="1">
      <c r="A33" s="13" t="s">
        <v>29</v>
      </c>
      <c r="B33" s="14">
        <f>B30+B32</f>
        <v>0</v>
      </c>
      <c r="C33" s="14">
        <f>C30+C32</f>
        <v>0</v>
      </c>
      <c r="D33" s="24">
        <f>B33-C33</f>
        <v>0</v>
      </c>
    </row>
    <row r="34" spans="1:4" ht="19.5" customHeight="1" thickBot="1">
      <c r="A34" s="3" t="s">
        <v>30</v>
      </c>
      <c r="B34" s="3"/>
      <c r="C34" s="3"/>
      <c r="D34" s="25"/>
    </row>
    <row r="35" spans="1:4" ht="19.5" customHeight="1">
      <c r="A35" s="5" t="s">
        <v>31</v>
      </c>
      <c r="B35" s="10"/>
      <c r="C35" s="10"/>
      <c r="D35" s="22"/>
    </row>
    <row r="36" spans="1:4" ht="19.5" customHeight="1">
      <c r="A36" s="19" t="s">
        <v>32</v>
      </c>
      <c r="B36" s="12"/>
      <c r="C36" s="12"/>
      <c r="D36" s="23"/>
    </row>
    <row r="37" spans="1:4" ht="19.5" customHeight="1">
      <c r="A37" s="5" t="s">
        <v>33</v>
      </c>
      <c r="B37" s="10">
        <f>B24-B33</f>
        <v>2146954</v>
      </c>
      <c r="C37" s="10">
        <f>C24-C33</f>
        <v>2340964</v>
      </c>
      <c r="D37" s="22">
        <f>B37-C37</f>
        <v>-194010</v>
      </c>
    </row>
    <row r="38" spans="1:4" ht="19.5" customHeight="1">
      <c r="A38" s="19" t="s">
        <v>32</v>
      </c>
      <c r="B38" s="12"/>
      <c r="C38" s="12"/>
      <c r="D38" s="23"/>
    </row>
    <row r="39" spans="1:4" ht="19.5" customHeight="1">
      <c r="A39" s="5" t="s">
        <v>34</v>
      </c>
      <c r="B39" s="10">
        <f>B24-B33</f>
        <v>2146954</v>
      </c>
      <c r="C39" s="10">
        <f>C24-C33</f>
        <v>2340964</v>
      </c>
      <c r="D39" s="22">
        <f>B39-C39</f>
        <v>-194010</v>
      </c>
    </row>
    <row r="40" spans="1:4" ht="19.5" customHeight="1" thickBot="1">
      <c r="A40" s="13" t="s">
        <v>35</v>
      </c>
      <c r="B40" s="14">
        <f>B39</f>
        <v>2146954</v>
      </c>
      <c r="C40" s="14">
        <f>C39</f>
        <v>2340964</v>
      </c>
      <c r="D40" s="24">
        <f>B40-C40</f>
        <v>-194010</v>
      </c>
    </row>
    <row r="41" ht="14.25">
      <c r="D41" s="28"/>
    </row>
    <row r="42" ht="14.25">
      <c r="D42" s="28"/>
    </row>
    <row r="43" ht="14.25">
      <c r="D43" s="28"/>
    </row>
    <row r="44" ht="14.25">
      <c r="D44" s="28"/>
    </row>
  </sheetData>
  <sheetProtection/>
  <mergeCells count="3">
    <mergeCell ref="A1:D1"/>
    <mergeCell ref="A2:D2"/>
    <mergeCell ref="C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中嶋和子</dc:creator>
  <cp:keywords/>
  <dc:description/>
  <cp:lastModifiedBy>mackin</cp:lastModifiedBy>
  <cp:lastPrinted>2015-01-15T07:57:25Z</cp:lastPrinted>
  <dcterms:created xsi:type="dcterms:W3CDTF">2014-06-28T13:01:23Z</dcterms:created>
  <dcterms:modified xsi:type="dcterms:W3CDTF">2015-02-20T07:56:47Z</dcterms:modified>
  <cp:category/>
  <cp:version/>
  <cp:contentType/>
  <cp:contentStatus/>
</cp:coreProperties>
</file>